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954cd639e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esorerie" sheetId="1" r:id="R25786a55ef2640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_);[Red](#,##0.00&quot; €&quot;);&quot;—&quot;_)"/>
  </x:numFmts>
  <x:fonts count="11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245AA8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200" fontId="9" fillId="4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</x:cellXfs>
  <x:cellStyles count="1">
    <x:cellStyle name="Normal" xfId="0"/>
  </x:cellStyles>
  <x:dxfs count="1">
    <x:dxf>
      <x:font>
        <x:color rgb="FF941A35"/>
      </x:font>
      <x:fill>
        <x:patternFill patternType="solid">
          <x:bgColor rgb="FFF9DF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67e51505d4520" /><Relationship Type="http://schemas.openxmlformats.org/officeDocument/2006/relationships/theme" Target="/xl/theme/theme1.xml" Id="R584720ce980d41be" /><Relationship Type="http://schemas.openxmlformats.org/officeDocument/2006/relationships/sharedStrings" Target="/xl/sharedStrings.xml" Id="R64fb89e634734b69" /><Relationship Type="http://schemas.openxmlformats.org/officeDocument/2006/relationships/worksheet" Target="/xl/worksheets/sheet1.xml" Id="R25786a55ef2640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4" customHeight="1">
      <x:c r="A1" s="3" t="str">
        <x:v>Prévision de trésorerie</x:v>
      </x:c>
      <x:c r="B1" s="2"/>
      <x:c r="C1" s="2"/>
      <x:c r="D1" s="2"/>
      <x:c r="E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</x:row>
    <x:row r="3" ht="25" customHeight="1">
      <x:c r="A3" s="5" t="str">
        <x:v>Septembre à décembre 2026 • flux de caisse de simulation • pas un compte de résultat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8" customHeight="1">
      <x:c r="A5" s="8" t="str">
        <x:v>Flux en euros</x:v>
      </x:c>
      <x:c r="B5" s="8" t="str">
        <x:v>Septembre</x:v>
      </x:c>
      <x:c r="C5" s="8" t="str">
        <x:v>Octobre</x:v>
      </x:c>
      <x:c r="D5" s="8" t="str">
        <x:v>Novembre</x:v>
      </x:c>
      <x:c r="E5" s="8" t="str">
        <x:v>Décembre</x:v>
      </x:c>
    </x:row>
    <x:row r="6" ht="25" customHeight="1">
      <x:c r="A6" s="10" t="str">
        <x:v>Trésorerie début de mois</x:v>
      </x:c>
      <x:c r="B6" s="13" t="n">
        <x:v>9500</x:v>
      </x:c>
      <x:c r="C6" s="15" t="n">
        <x:f>B15</x:f>
        <x:v>8300</x:v>
      </x:c>
      <x:c r="D6" s="15" t="n">
        <x:f>C15</x:f>
        <x:v>7700</x:v>
      </x:c>
      <x:c r="E6" s="15" t="n">
        <x:f>D15</x:f>
        <x:v>7800</x:v>
      </x:c>
    </x:row>
    <x:row r="7" ht="25" customHeight="1">
      <x:c r="A7" s="9" t="str">
        <x:v>Encaissements clients</x:v>
      </x:c>
      <x:c r="B7" s="14" t="n">
        <x:v>9000</x:v>
      </x:c>
      <x:c r="C7" s="14" t="n">
        <x:v>10000</x:v>
      </x:c>
      <x:c r="D7" s="14" t="n">
        <x:v>12000</x:v>
      </x:c>
      <x:c r="E7" s="14" t="n">
        <x:v>15000</x:v>
      </x:c>
    </x:row>
    <x:row r="8" ht="25" customHeight="1">
      <x:c r="A8" s="10" t="str">
        <x:v>Apport ou financement</x:v>
      </x:c>
      <x:c r="B8" s="13" t="n">
        <x:v>0</x:v>
      </x:c>
      <x:c r="C8" s="13" t="n">
        <x:v>0</x:v>
      </x:c>
      <x:c r="D8" s="13" t="n">
        <x:v>0</x:v>
      </x:c>
      <x:c r="E8" s="13" t="n">
        <x:v>0</x:v>
      </x:c>
    </x:row>
    <x:row r="9" ht="25" customHeight="1">
      <x:c r="A9" s="9" t="str">
        <x:v>Achats et fournisseurs</x:v>
      </x:c>
      <x:c r="B9" s="14" t="n">
        <x:v>3800</x:v>
      </x:c>
      <x:c r="C9" s="14" t="n">
        <x:v>4200</x:v>
      </x:c>
      <x:c r="D9" s="14" t="n">
        <x:v>5200</x:v>
      </x:c>
      <x:c r="E9" s="14" t="n">
        <x:v>6000</x:v>
      </x:c>
    </x:row>
    <x:row r="10" ht="25" customHeight="1">
      <x:c r="A10" s="10" t="str">
        <x:v>Personnel</x:v>
      </x:c>
      <x:c r="B10" s="13" t="n">
        <x:v>2700</x:v>
      </x:c>
      <x:c r="C10" s="13" t="n">
        <x:v>2700</x:v>
      </x:c>
      <x:c r="D10" s="13" t="n">
        <x:v>2700</x:v>
      </x:c>
      <x:c r="E10" s="13" t="n">
        <x:v>2700</x:v>
      </x:c>
    </x:row>
    <x:row r="11" ht="25" customHeight="1">
      <x:c r="A11" s="9" t="str">
        <x:v>Marketing</x:v>
      </x:c>
      <x:c r="B11" s="14" t="n">
        <x:v>1500</x:v>
      </x:c>
      <x:c r="C11" s="14" t="n">
        <x:v>1500</x:v>
      </x:c>
      <x:c r="D11" s="14" t="n">
        <x:v>1500</x:v>
      </x:c>
      <x:c r="E11" s="14" t="n">
        <x:v>1500</x:v>
      </x:c>
    </x:row>
    <x:row r="12" ht="25" customHeight="1">
      <x:c r="A12" s="10" t="str">
        <x:v>Autres décaissements</x:v>
      </x:c>
      <x:c r="B12" s="13" t="n">
        <x:v>1700</x:v>
      </x:c>
      <x:c r="C12" s="13" t="n">
        <x:v>1700</x:v>
      </x:c>
      <x:c r="D12" s="13" t="n">
        <x:v>2000</x:v>
      </x:c>
      <x:c r="E12" s="13" t="n">
        <x:v>2200</x:v>
      </x:c>
    </x:row>
    <x:row r="13" ht="25" customHeight="1">
      <x:c r="A13" s="9" t="str">
        <x:v>Remboursement emprunt</x:v>
      </x:c>
      <x:c r="B13" s="14" t="n">
        <x:v>500</x:v>
      </x:c>
      <x:c r="C13" s="14" t="n">
        <x:v>500</x:v>
      </x:c>
      <x:c r="D13" s="14" t="n">
        <x:v>500</x:v>
      </x:c>
      <x:c r="E13" s="14" t="n">
        <x:v>500</x:v>
      </x:c>
    </x:row>
    <x:row r="14" ht="25" customHeight="1">
      <x:c r="A14" s="10" t="str">
        <x:v>Solde des flux</x:v>
      </x:c>
      <x:c r="B14" s="15" t="n">
        <x:f>SUM(B7:B8)-SUM(B9:B13)</x:f>
        <x:v>-1200</x:v>
      </x:c>
      <x:c r="C14" s="15" t="n">
        <x:f>SUM(C7:C8)-SUM(C9:C13)</x:f>
        <x:v>-600</x:v>
      </x:c>
      <x:c r="D14" s="15" t="n">
        <x:f>SUM(D7:D8)-SUM(D9:D13)</x:f>
        <x:v>100</x:v>
      </x:c>
      <x:c r="E14" s="15" t="n">
        <x:f>SUM(E7:E8)-SUM(E9:E13)</x:f>
        <x:v>2100</x:v>
      </x:c>
    </x:row>
    <x:row r="15" ht="25" customHeight="1">
      <x:c r="A15" s="19" t="str">
        <x:v>Trésorerie fin de mois</x:v>
      </x:c>
      <x:c r="B15" s="20" t="n">
        <x:f>B6+B14</x:f>
        <x:v>8300</x:v>
      </x:c>
      <x:c r="C15" s="20" t="n">
        <x:f>C6+C14</x:f>
        <x:v>7700</x:v>
      </x:c>
      <x:c r="D15" s="20" t="n">
        <x:f>D6+D14</x:f>
        <x:v>7800</x:v>
      </x:c>
      <x:c r="E15" s="20" t="n">
        <x:f>E6+E14</x:f>
        <x:v>9900</x:v>
      </x:c>
    </x:row>
    <x:row r="16" ht="25" customHeight="1">
      <x:c r="A16" s="10" t="str">
        <x:v>Seuil de précaution</x:v>
      </x:c>
      <x:c r="B16" s="13" t="n">
        <x:v>4000</x:v>
      </x:c>
      <x:c r="C16" s="13" t="n">
        <x:v>4000</x:v>
      </x:c>
      <x:c r="D16" s="13" t="n">
        <x:v>4000</x:v>
      </x:c>
      <x:c r="E16" s="13" t="n">
        <x:v>4000</x:v>
      </x:c>
    </x:row>
    <x:row r="17" ht="25" customHeight="1">
      <x:c r="A17" s="9" t="str">
        <x:v>Marge sur le seuil</x:v>
      </x:c>
      <x:c r="B17" s="16" t="n">
        <x:f>B15-B16</x:f>
        <x:v>4300</x:v>
      </x:c>
      <x:c r="C17" s="16" t="n">
        <x:f>C15-C16</x:f>
        <x:v>3700</x:v>
      </x:c>
      <x:c r="D17" s="16" t="n">
        <x:f>D15-D16</x:f>
        <x:v>3800</x:v>
      </x:c>
      <x:c r="E17" s="16" t="n">
        <x:f>E15-E16</x:f>
        <x:v>5900</x:v>
      </x:c>
    </x:row>
    <x:row r="18" ht="25" customHeight="1">
      <x:c r="A18" s="2"/>
      <x:c r="B18" s="2"/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25" customHeight="1">
      <x:c r="A20" s="21" t="str">
        <x:v>Ouverture : 9 500 €, montant du bilan au 31 août (document 13). Les encaissements incluent les créances clients.</x:v>
      </x:c>
      <x:c r="B20" s="2"/>
      <x:c r="C20" s="2"/>
      <x:c r="D20" s="2"/>
      <x:c r="E20" s="2"/>
    </x:row>
    <x:row r="21">
      <x:c r="A21" s="22" t="str">
        <x:v>Hypothèses de flux toutes taxes et charges comprises : ne pas ajouter la TVA une seconde fois.</x:v>
      </x:c>
    </x:row>
    <x:row r="22">
      <x:c r="A22" s="22" t="str">
        <x:v>Test : reporter 3 000 € de septembre à octobre et observer le solde de trésorerie.</x:v>
      </x:c>
    </x:row>
    <x:row r="23">
      <x:c r="A23" s="22" t="str">
        <x:v>Cellules bleues : hypothèses modifiables. Noir : calculs. Aucune formule externe à actualiser.</x:v>
      </x:c>
    </x:row>
  </x:sheetData>
  <x:conditionalFormatting sqref="B17:E17">
    <x:cfRule type="cellIs" dxfId="0" priority="1" operator="lessThan">
      <x:formula>0</x:formula>
    </x:cfRule>
  </x:conditionalFormatting>
  <x:pageMargins left="0.7" right="0.7" top="0.75" bottom="0.75" header="0.3" footer="0.3"/>
</x:worksheet>
</file>