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db38988a547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get" sheetId="1" r:id="Re9ccab9f45b6452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&quot; €&quot;_);[Red](#,##0.00&quot; €&quot;);&quot;—&quot;_)"/>
    <x:numFmt numFmtId="201" formatCode="0.0%;[Red](0.0%);&quot;—&quot;"/>
  </x:numFmts>
  <x:fonts count="11">
    <x:font>
      <x:sz val="11"/>
      <x:name val="Carlito"/>
    </x:font>
    <x:font>
      <x:sz val="11"/>
      <x:color rgb="FF252525"/>
      <x:name val="Arial"/>
    </x:font>
    <x:font>
      <x:b/>
      <x:sz val="18"/>
      <x:color rgb="FF252525"/>
      <x:name val="Arial"/>
    </x:font>
    <x:font>
      <x:sz val="10"/>
      <x:color rgb="FF777777"/>
      <x:name val="Arial"/>
    </x:font>
    <x:font>
      <x:i/>
      <x:sz val="10"/>
      <x:color rgb="FF555555"/>
      <x:name val="Arial"/>
    </x:font>
    <x:font>
      <x:b/>
      <x:sz val="10"/>
      <x:color rgb="FFFFFFFF"/>
      <x:name val="Arial"/>
    </x:font>
    <x:font>
      <x:sz val="11"/>
      <x:color rgb="FF161616"/>
      <x:name val="Arial"/>
    </x:font>
    <x:font>
      <x:b/>
      <x:sz val="11"/>
      <x:color rgb="FF252525"/>
      <x:name val="Arial"/>
    </x:font>
    <x:font>
      <x:b/>
      <x:sz val="11"/>
      <x:color rgb="FF161616"/>
      <x:name val="Arial"/>
    </x:font>
    <x:font>
      <x:i/>
      <x:sz val="10"/>
      <x:color rgb="FF666666"/>
      <x:name val="Arial"/>
    </x:font>
    <x:font>
      <x:sz val="11"/>
      <x:color rgb="FF245AA8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63548"/>
      </x:patternFill>
    </x:fill>
    <x:fill>
      <x:patternFill patternType="solid">
        <x:fgColor rgb="FFF7F4EF"/>
      </x:patternFill>
    </x:fill>
    <x:fill>
      <x:patternFill patternType="solid">
        <x:fgColor rgb="FFEBD8DD"/>
      </x:patternFill>
    </x:fill>
  </x:fills>
  <x:borders count="1">
    <x:border/>
  </x:borders>
  <x:cellStyleXfs count="1">
    <x:xf numFmtId="0" fontId="0" fillId="0" borderId="0"/>
  </x:cellStyleXfs>
  <x:cellXfs count="3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6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6" fillId="3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  <x:xf numFmtId="201" fontId="6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6" fillId="4" borderId="0" xfId="0" applyNumberFormat="1" applyFont="1" applyFill="1" applyBorder="1" applyAlignment="1">
      <x:alignment vertical="center"/>
    </x:xf>
    <x:xf numFmtId="201" fontId="6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200" fontId="8" fillId="4" borderId="0" xfId="0" applyNumberFormat="1" applyFont="1" applyFill="1" applyBorder="1" applyAlignment="1">
      <x:alignment vertical="center"/>
    </x:xf>
    <x:xf numFmtId="201" fontId="8" fillId="4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/>
    <x:xf numFmtId="200" fontId="10" fillId="3" borderId="0" xfId="0" applyNumberFormat="1" applyFont="1" applyFill="1" applyBorder="1" applyAlignment="1">
      <x:alignment vertical="center" wrapText="1"/>
    </x:xf>
    <x:xf numFmtId="200" fontId="10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ill>
        <x:patternFill patternType="solid">
          <x:bgColor rgb="FFFFE7B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e23fac70bc43a7" /><Relationship Type="http://schemas.openxmlformats.org/officeDocument/2006/relationships/theme" Target="/xl/theme/theme1.xml" Id="R15d76c3b63224536" /><Relationship Type="http://schemas.openxmlformats.org/officeDocument/2006/relationships/sharedStrings" Target="/xl/sharedStrings.xml" Id="Re914c21bea4e4136" /><Relationship Type="http://schemas.openxmlformats.org/officeDocument/2006/relationships/worksheet" Target="/xl/worksheets/sheet1.xml" Id="Re9ccab9f45b6452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5" hidden="0" customWidth="1"/>
    <x:col min="2" max="2" width="19" hidden="0" customWidth="1"/>
    <x:col min="3" max="3" width="19" hidden="0" customWidth="1"/>
    <x:col min="4" max="4" width="19" hidden="0" customWidth="1"/>
    <x:col min="5" max="5" width="17" hidden="0" customWidth="1"/>
  </x:cols>
  <x:sheetData>
    <x:row r="1" ht="34" customHeight="1">
      <x:c r="A1" s="3" t="str">
        <x:v>Budget marketing août 2026</x:v>
      </x:c>
      <x:c r="B1" s="2"/>
      <x:c r="C1" s="2"/>
      <x:c r="D1" s="2"/>
      <x:c r="E1" s="2"/>
    </x:row>
    <x:row r="2" ht="25" customHeight="1">
      <x:c r="A2" s="4" t="str">
        <x:v>CAP CERISE • Entreprise et données fictives • Version du 24 septembre 2026</x:v>
      </x:c>
      <x:c r="B2" s="2"/>
      <x:c r="C2" s="2"/>
      <x:c r="D2" s="2"/>
      <x:c r="E2" s="2"/>
    </x:row>
    <x:row r="3" ht="25" customHeight="1">
      <x:c r="A3" s="5" t="str">
        <x:v>Scénario mensuel • euros HT • un écart positif indique un dépassement</x:v>
      </x:c>
      <x:c r="B3" s="2"/>
      <x:c r="C3" s="2"/>
      <x:c r="D3" s="2"/>
      <x:c r="E3" s="2"/>
    </x:row>
    <x:row r="4" ht="25" customHeight="1">
      <x:c r="A4" s="2"/>
      <x:c r="B4" s="2"/>
      <x:c r="C4" s="2"/>
      <x:c r="D4" s="2"/>
      <x:c r="E4" s="2"/>
    </x:row>
    <x:row r="5" ht="38" customHeight="1">
      <x:c r="A5" s="8" t="str">
        <x:v>Poste</x:v>
      </x:c>
      <x:c r="B5" s="8" t="str">
        <x:v>Budget</x:v>
      </x:c>
      <x:c r="C5" s="8" t="str">
        <x:v>Dépenses</x:v>
      </x:c>
      <x:c r="D5" s="8" t="str">
        <x:v>Écart €</x:v>
      </x:c>
      <x:c r="E5" s="8" t="str">
        <x:v>Écart %</x:v>
      </x:c>
    </x:row>
    <x:row r="6" ht="25" customHeight="1">
      <x:c r="A6" s="10" t="str">
        <x:v>Meta</x:v>
      </x:c>
      <x:c r="B6" s="29" t="n">
        <x:v>600</x:v>
      </x:c>
      <x:c r="C6" s="29" t="n">
        <x:v>640</x:v>
      </x:c>
      <x:c r="D6" s="13" t="n">
        <x:f>C6-B6</x:f>
        <x:v>40</x:v>
      </x:c>
      <x:c r="E6" s="16" t="n">
        <x:f>IF(B6=0,"N/D",D6/B6)</x:f>
        <x:v>0.06666666666666667</x:v>
      </x:c>
    </x:row>
    <x:row r="7" ht="25" customHeight="1">
      <x:c r="A7" s="9" t="str">
        <x:v>Recherche sponsorisée</x:v>
      </x:c>
      <x:c r="B7" s="30" t="n">
        <x:v>350</x:v>
      </x:c>
      <x:c r="C7" s="30" t="n">
        <x:v>310</x:v>
      </x:c>
      <x:c r="D7" s="14" t="n">
        <x:f>C7-B7</x:f>
        <x:v>-40</x:v>
      </x:c>
      <x:c r="E7" s="17" t="n">
        <x:f>IF(B7=0,"N/D",D7/B7)</x:f>
        <x:v>-0.11428571428571428</x:v>
      </x:c>
    </x:row>
    <x:row r="8" ht="25" customHeight="1">
      <x:c r="A8" s="10" t="str">
        <x:v>Contenus</x:v>
      </x:c>
      <x:c r="B8" s="29" t="n">
        <x:v>250</x:v>
      </x:c>
      <x:c r="C8" s="29" t="n">
        <x:v>230</x:v>
      </x:c>
      <x:c r="D8" s="12" t="n">
        <x:f>C8-B8</x:f>
        <x:v>-20</x:v>
      </x:c>
      <x:c r="E8" s="18" t="n">
        <x:f>IF(B8=0,"N/D",D8/B8)</x:f>
        <x:v>-0.08</x:v>
      </x:c>
    </x:row>
    <x:row r="9" ht="25" customHeight="1">
      <x:c r="A9" s="9" t="str">
        <x:v>E-mail</x:v>
      </x:c>
      <x:c r="B9" s="30" t="n">
        <x:v>100</x:v>
      </x:c>
      <x:c r="C9" s="30" t="n">
        <x:v>95</x:v>
      </x:c>
      <x:c r="D9" s="14" t="n">
        <x:f>C9-B9</x:f>
        <x:v>-5</x:v>
      </x:c>
      <x:c r="E9" s="17" t="n">
        <x:f>IF(B9=0,"N/D",D9/B9)</x:f>
        <x:v>-0.05</x:v>
      </x:c>
    </x:row>
    <x:row r="10" ht="25" customHeight="1">
      <x:c r="A10" s="10" t="str">
        <x:v>Partenariats locaux</x:v>
      </x:c>
      <x:c r="B10" s="29" t="n">
        <x:v>200</x:v>
      </x:c>
      <x:c r="C10" s="29" t="n">
        <x:v>225</x:v>
      </x:c>
      <x:c r="D10" s="12" t="n">
        <x:f>C10-B10</x:f>
        <x:v>25</x:v>
      </x:c>
      <x:c r="E10" s="18" t="n">
        <x:f>IF(B10=0,"N/D",D10/B10)</x:f>
        <x:v>0.125</x:v>
      </x:c>
    </x:row>
    <x:row r="11" ht="25" customHeight="1">
      <x:c r="A11" s="2"/>
      <x:c r="B11" s="15"/>
      <x:c r="C11" s="15"/>
      <x:c r="D11" s="15"/>
      <x:c r="E11" s="19"/>
    </x:row>
    <x:row r="12" ht="25" customHeight="1">
      <x:c r="A12" s="25" t="str">
        <x:v>Total</x:v>
      </x:c>
      <x:c r="B12" s="26" t="n">
        <x:f>SUM(B6:B10)</x:f>
        <x:v>1500</x:v>
      </x:c>
      <x:c r="C12" s="26" t="n">
        <x:f>SUM(C6:C10)</x:f>
        <x:v>1500</x:v>
      </x:c>
      <x:c r="D12" s="26" t="n">
        <x:f>SUM(D6:D10)</x:f>
        <x:v>0</x:v>
      </x:c>
      <x:c r="E12" s="27" t="n">
        <x:f>D12/B12</x:f>
        <x:v>0</x:v>
      </x:c>
    </x:row>
    <x:row r="13" ht="25" customHeight="1">
      <x:c r="A13" s="2"/>
      <x:c r="B13" s="2"/>
      <x:c r="C13" s="2"/>
      <x:c r="D13" s="2"/>
      <x:c r="E13" s="2"/>
    </x:row>
    <x:row r="15">
      <x:c r="A15" s="28" t="str">
        <x:v>Les dépenses par canal sont reprises dans le document 19 ; le contenu n’a pas d’attribution isolée.</x:v>
      </x:c>
    </x:row>
    <x:row r="16">
      <x:c r="A16" s="28" t="str">
        <x:v>Le cumul de 12 000 € du document 13 comprend août ; les autres mois totalisent 10 500 €.</x:v>
      </x:c>
    </x:row>
  </x:sheetData>
  <x:conditionalFormatting sqref="D6:D12">
    <x:cfRule type="cellIs" dxfId="0" priority="1" operator="greaterThan">
      <x:formula>0</x:formula>
    </x:cfRule>
  </x:conditionalFormatting>
  <x:pageMargins left="0.7" right="0.7" top="0.75" bottom="0.75" header="0.3" footer="0.3"/>
</x:worksheet>
</file>